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1ABEE493-F062-4E47-A9BE-E21E4043E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H14" i="1"/>
  <c r="J14" i="1" s="1"/>
  <c r="G13" i="1"/>
  <c r="G15" i="1" s="1"/>
  <c r="E13" i="1"/>
  <c r="J13" i="1" s="1"/>
  <c r="E12" i="1"/>
  <c r="J12" i="1" s="1"/>
  <c r="E11" i="1"/>
  <c r="E15" i="1" s="1"/>
  <c r="J10" i="1"/>
  <c r="J9" i="1"/>
  <c r="F9" i="1"/>
  <c r="E9" i="1"/>
  <c r="F8" i="1"/>
  <c r="F15" i="1" s="1"/>
  <c r="J7" i="1"/>
  <c r="J6" i="1"/>
  <c r="J5" i="1"/>
  <c r="E4" i="1"/>
  <c r="J4" i="1" s="1"/>
  <c r="J3" i="1"/>
  <c r="J8" i="1" l="1"/>
  <c r="J11" i="1"/>
  <c r="J15" i="1" s="1"/>
</calcChain>
</file>

<file path=xl/sharedStrings.xml><?xml version="1.0" encoding="utf-8"?>
<sst xmlns="http://schemas.openxmlformats.org/spreadsheetml/2006/main" count="64" uniqueCount="33">
  <si>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</si>
  <si>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</si>
  <si>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</si>
  <si>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</si>
  <si>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</si>
  <si>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</si>
  <si>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</si>
  <si>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711</t>
  </si>
  <si>
    <r>
      <t>Данок на доход, од добивка и од капитални добивки/</t>
    </r>
    <r>
      <rPr>
        <sz val="10"/>
        <rFont val="Times New Roman"/>
        <family val="1"/>
        <charset val="204"/>
      </rPr>
      <t>Tatim nga të ardhurat, nga fitimet dhe fitimet kapitale</t>
    </r>
  </si>
  <si>
    <t>713</t>
  </si>
  <si>
    <r>
      <t>Даноци на имот/</t>
    </r>
    <r>
      <rPr>
        <sz val="10"/>
        <rFont val="Times New Roman"/>
        <family val="1"/>
        <charset val="204"/>
      </rPr>
      <t>Tatim në pronësi</t>
    </r>
  </si>
  <si>
    <t>717</t>
  </si>
  <si>
    <r>
      <t>Даноци на спесифични услуги/</t>
    </r>
    <r>
      <rPr>
        <sz val="10"/>
        <rFont val="Times New Roman"/>
        <family val="1"/>
        <charset val="204"/>
      </rPr>
      <t>Tatime nga shërbime specifike</t>
    </r>
  </si>
  <si>
    <t>718</t>
  </si>
  <si>
    <r>
      <t>Такси на користење или дозволи за вршење на дејност/</t>
    </r>
    <r>
      <rPr>
        <sz val="10"/>
        <rFont val="Times New Roman"/>
        <family val="1"/>
        <charset val="204"/>
      </rPr>
      <t>Taksa për shfrytëzim ose leje për ushtrimin e veprimtarisë</t>
    </r>
  </si>
  <si>
    <t>721</t>
  </si>
  <si>
    <r>
      <t>Претприемачки приходи и приходи од имот/</t>
    </r>
    <r>
      <rPr>
        <sz val="10"/>
        <rFont val="Times New Roman"/>
        <family val="1"/>
        <charset val="204"/>
      </rPr>
      <t>Të ardhurat nga sipërmarrjet dhe të ardhura nga pronësia</t>
    </r>
  </si>
  <si>
    <t>722</t>
  </si>
  <si>
    <r>
      <t>Глоби, судски и административни такси/</t>
    </r>
    <r>
      <rPr>
        <sz val="10"/>
        <rFont val="Times New Roman"/>
        <family val="1"/>
        <charset val="204"/>
      </rPr>
      <t>Gjoba, taksa gjygjësore dhe administrative</t>
    </r>
  </si>
  <si>
    <t>723</t>
  </si>
  <si>
    <r>
      <t xml:space="preserve">Такси и надоместоци/ </t>
    </r>
    <r>
      <rPr>
        <sz val="10"/>
        <rFont val="Times New Roman"/>
        <family val="1"/>
        <charset val="204"/>
      </rPr>
      <t>Taksa dhe kompensime</t>
    </r>
  </si>
  <si>
    <t>724</t>
  </si>
  <si>
    <r>
      <t>Други владини услуги/</t>
    </r>
    <r>
      <rPr>
        <sz val="10"/>
        <rFont val="Times New Roman"/>
        <family val="1"/>
        <charset val="204"/>
      </rPr>
      <t>Tjera shërbime Qeveritare</t>
    </r>
  </si>
  <si>
    <t>725</t>
  </si>
  <si>
    <r>
      <t>Други неданочни приходи/</t>
    </r>
    <r>
      <rPr>
        <sz val="10"/>
        <rFont val="Times New Roman"/>
        <family val="1"/>
        <charset val="204"/>
      </rPr>
      <t>Të ardhura tjera të patatimuara</t>
    </r>
  </si>
  <si>
    <t>733</t>
  </si>
  <si>
    <r>
      <t>Продажба на земјиште и нематеријални вложувања/</t>
    </r>
    <r>
      <rPr>
        <sz val="10"/>
        <rFont val="Times New Roman"/>
        <family val="1"/>
        <charset val="204"/>
      </rPr>
      <t>Shitja e tokës dhe investime jomateriale</t>
    </r>
  </si>
  <si>
    <t>741</t>
  </si>
  <si>
    <r>
      <t xml:space="preserve">Tрансфери од други нивоа на власт/ </t>
    </r>
    <r>
      <rPr>
        <sz val="10"/>
        <rFont val="Times New Roman"/>
        <family val="1"/>
        <charset val="204"/>
      </rPr>
      <t>Transfere nga nivele tjera të qeverisë</t>
    </r>
  </si>
  <si>
    <t>742</t>
  </si>
  <si>
    <r>
      <t>Донации од странство</t>
    </r>
    <r>
      <rPr>
        <sz val="10"/>
        <rFont val="Arial"/>
        <family val="2"/>
        <charset val="204"/>
      </rPr>
      <t>/</t>
    </r>
    <r>
      <rPr>
        <sz val="10"/>
        <rFont val="Times New Roman"/>
        <family val="1"/>
        <charset val="204"/>
      </rPr>
      <t>Donacione nga vendet e jashtme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</si>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</sst>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C1" workbookViewId="0">
      <selection activeCell="J17" sqref="J17"/>
    </sheetView>
  </sheetViews>
  <sheetFormatPr defaultRowHeight="15"/>
  <cols>
    <col min="1" max="1" width="19" bestFit="1" customWidth="1"/>
    <col min="2" max="2" width="90.28515625" bestFit="1" customWidth="1"/>
    <col min="3" max="3" width="6" customWidth="1"/>
    <col min="4" max="4" width="34.5703125" customWidth="1"/>
    <col min="5" max="10" width="20.85546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32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v>18128300</v>
      </c>
      <c r="F3" s="8">
        <v>0</v>
      </c>
      <c r="G3" s="8">
        <v>0</v>
      </c>
      <c r="H3" s="8">
        <v>0</v>
      </c>
      <c r="I3" s="8">
        <v>0</v>
      </c>
      <c r="J3" s="8">
        <f t="shared" ref="J3:J14" si="0">E3+F3+G3+H3+I3</f>
        <v>18128300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68702546+14</f>
        <v>68702560</v>
      </c>
      <c r="F4" s="8">
        <v>0</v>
      </c>
      <c r="G4" s="8">
        <v>0</v>
      </c>
      <c r="H4" s="8">
        <v>0</v>
      </c>
      <c r="I4" s="8">
        <v>0</v>
      </c>
      <c r="J4" s="8">
        <f t="shared" si="0"/>
        <v>68702560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v>60086389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60086389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77675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77675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v>1751857</v>
      </c>
      <c r="F8" s="8">
        <f>2980+6570+1100+2590</f>
        <v>13240</v>
      </c>
      <c r="G8" s="8">
        <v>0</v>
      </c>
      <c r="H8" s="8">
        <v>0</v>
      </c>
      <c r="I8" s="8">
        <v>0</v>
      </c>
      <c r="J8" s="8">
        <f t="shared" si="0"/>
        <v>1765097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6200+40142</f>
        <v>46342</v>
      </c>
      <c r="F9" s="8">
        <f>6164422+1405911+1220600+155650</f>
        <v>8946583</v>
      </c>
      <c r="G9" s="8">
        <v>0</v>
      </c>
      <c r="H9" s="8">
        <v>0</v>
      </c>
      <c r="I9" s="8">
        <v>0</v>
      </c>
      <c r="J9" s="8">
        <f t="shared" si="0"/>
        <v>8992925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v>0</v>
      </c>
      <c r="F10" s="8">
        <v>4470</v>
      </c>
      <c r="G10" s="8">
        <v>0</v>
      </c>
      <c r="H10" s="8">
        <v>0</v>
      </c>
      <c r="I10" s="8">
        <v>0</v>
      </c>
      <c r="J10" s="8">
        <f t="shared" si="0"/>
        <v>4470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2649774+1000</f>
        <v>2650774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2650774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5307067+361755+2112</f>
        <v>5670934</v>
      </c>
      <c r="F12" s="8">
        <v>0</v>
      </c>
      <c r="G12" s="8">
        <v>0</v>
      </c>
      <c r="H12" s="8">
        <v>0</v>
      </c>
      <c r="I12" s="8">
        <v>0</v>
      </c>
      <c r="J12" s="8">
        <f t="shared" si="0"/>
        <v>5670934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f>34709125+117154279</f>
        <v>151863404</v>
      </c>
      <c r="F13" s="8">
        <v>0</v>
      </c>
      <c r="G13" s="8">
        <f>2502797+391681000+138900000+32829945+14970000</f>
        <v>580883742</v>
      </c>
      <c r="H13" s="8">
        <v>0</v>
      </c>
      <c r="I13" s="8">
        <v>0</v>
      </c>
      <c r="J13" s="8">
        <f t="shared" si="0"/>
        <v>732747146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f>674301+4864087+814871</f>
        <v>6353259</v>
      </c>
      <c r="I14" s="8">
        <v>0</v>
      </c>
      <c r="J14" s="8">
        <f t="shared" si="0"/>
        <v>6353259</v>
      </c>
    </row>
    <row r="15" spans="1:10">
      <c r="A15" s="2" t="s">
        <v>31</v>
      </c>
      <c r="B15" s="2"/>
      <c r="C15" s="9" t="s">
        <v>31</v>
      </c>
      <c r="D15" s="9"/>
      <c r="E15" s="10">
        <f t="shared" ref="E15:J15" si="1">SUM(E3:E14)</f>
        <v>308978235</v>
      </c>
      <c r="F15" s="10">
        <f t="shared" si="1"/>
        <v>8964293</v>
      </c>
      <c r="G15" s="10">
        <f t="shared" si="1"/>
        <v>580883742</v>
      </c>
      <c r="H15" s="10">
        <f>SUM(H3:H14)</f>
        <v>6353259</v>
      </c>
      <c r="I15" s="10">
        <f t="shared" si="1"/>
        <v>0</v>
      </c>
      <c r="J15" s="10">
        <f t="shared" si="1"/>
        <v>905179529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Opstina Kicevo57</cp:lastModifiedBy>
  <dcterms:created xsi:type="dcterms:W3CDTF">2023-06-26T07:35:07Z</dcterms:created>
  <dcterms:modified xsi:type="dcterms:W3CDTF">2025-10-24T11:36:17Z</dcterms:modified>
</cp:coreProperties>
</file>